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chulverlag.sharepoint.com/sites/marketing/Freigegebene Dokumente/General/40_Werbung/AAA_Lehrmittel/Natur-Mensch-Gesellschaft/WeitBlick/Produktwebsite/"/>
    </mc:Choice>
  </mc:AlternateContent>
  <xr:revisionPtr revIDLastSave="21" documentId="13_ncr:1_{61DA5D6B-8B05-4C13-A7FD-A981382182C0}" xr6:coauthVersionLast="47" xr6:coauthVersionMax="47" xr10:uidLastSave="{757FDBFD-4ACF-4A67-9953-87C40A681F12}"/>
  <bookViews>
    <workbookView xWindow="-120" yWindow="-120" windowWidth="29040" windowHeight="15840" xr2:uid="{ABFEF46F-3BD8-491D-B52C-188B51AC0B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2" i="1"/>
  <c r="F17" i="1"/>
  <c r="F18" i="1"/>
  <c r="F19" i="1"/>
  <c r="F20" i="1"/>
  <c r="F16" i="1"/>
  <c r="F12" i="1"/>
  <c r="F13" i="1"/>
  <c r="F14" i="1"/>
  <c r="F11" i="1"/>
  <c r="F9" i="1"/>
  <c r="F7" i="1"/>
  <c r="F5" i="1"/>
  <c r="F26" i="1" l="1"/>
</calcChain>
</file>

<file path=xl/sharedStrings.xml><?xml version="1.0" encoding="utf-8"?>
<sst xmlns="http://schemas.openxmlformats.org/spreadsheetml/2006/main" count="47" uniqueCount="33">
  <si>
    <t>Material</t>
  </si>
  <si>
    <t>Anzahl</t>
  </si>
  <si>
    <t>Total</t>
  </si>
  <si>
    <t>Art.-Nr.</t>
  </si>
  <si>
    <t>Erklärung</t>
  </si>
  <si>
    <t>Stückpreis inkl. Rabatt</t>
  </si>
  <si>
    <t>für Lehrpersonen</t>
  </si>
  <si>
    <t>Alle Preisangaben gelten für Schulen und Lehrpersonen</t>
  </si>
  <si>
    <t>Bei Fragen melden Sie sich bitte bei beratung@schulverlag.ch</t>
  </si>
  <si>
    <t>Budgetierungshilfe WeitBlick NMG 1. Zyklus</t>
  </si>
  <si>
    <t>filRouge digital</t>
  </si>
  <si>
    <t>Anschaffung jährlich</t>
  </si>
  <si>
    <t>Bundle</t>
  </si>
  <si>
    <t>Jahreslizenz SuS</t>
  </si>
  <si>
    <t>Magazin «Menschen machen Räume» 5 Ex.</t>
  </si>
  <si>
    <t>Nach Bedarf</t>
  </si>
  <si>
    <t>Magazin «Das Leben gestalten» 5 Ex.</t>
  </si>
  <si>
    <t>Magazin «Zeitspuren» 5 Ex.</t>
  </si>
  <si>
    <t>Magazin «Arbeitswelten» 5 Ex.</t>
  </si>
  <si>
    <t>Legeset «Menschen machen Räume»</t>
  </si>
  <si>
    <t>Legeset «Das Leben gestalten»</t>
  </si>
  <si>
    <t>Legeset «Zeitspuren»</t>
  </si>
  <si>
    <t>Legeset «Arbeitswelten»</t>
  </si>
  <si>
    <t>Dossier Weitblick «Leben am und im Wasser»</t>
  </si>
  <si>
    <t>Dossier Weitblick «Anpacken!»</t>
  </si>
  <si>
    <t>Dossier Weitblick «Fragt doch uns!»</t>
  </si>
  <si>
    <t>Dossier Weitblick «Glitschig laut»</t>
  </si>
  <si>
    <t>Dossier Weitblick «Glocken, Kippa, Teppichet»</t>
  </si>
  <si>
    <t>Lehrperson</t>
  </si>
  <si>
    <t>pro SuS</t>
  </si>
  <si>
    <t>Klassenmaterial</t>
  </si>
  <si>
    <t>Erstanschaffung pro SuS / Jahreslizenz und alle 4 Magazine</t>
  </si>
  <si>
    <t>Letzte Bearbeitung 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</si>
</sst>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Frutiger next pro light"/>
    </font>
    <font>
      <b/>
      <sz val="12"/>
      <color rgb="FF000000"/>
      <name val="Frutiger next pro light"/>
    </font>
    <font>
      <sz val="11"/>
      <color rgb="FF000000"/>
      <name val="Frutiger next pro light"/>
    </font>
    <font>
      <sz val="10"/>
      <color rgb="FF000000"/>
      <name val="Frutiger next pro light"/>
    </font>
    <font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8" fontId="9" fillId="3" borderId="7" xfId="0" applyNumberFormat="1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9" fillId="6" borderId="7" xfId="0" applyFont="1" applyFill="1" applyBorder="1" applyAlignment="1">
      <alignment vertical="center" wrapText="1"/>
    </xf>
    <xf numFmtId="8" fontId="9" fillId="6" borderId="7" xfId="0" applyNumberFormat="1" applyFont="1" applyFill="1" applyBorder="1" applyAlignment="1">
      <alignment vertical="center"/>
    </xf>
    <xf numFmtId="8" fontId="8" fillId="5" borderId="10" xfId="0" applyNumberFormat="1" applyFont="1" applyFill="1" applyBorder="1" applyAlignment="1">
      <alignment horizontal="right"/>
    </xf>
    <xf numFmtId="8" fontId="9" fillId="8" borderId="7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8" xfId="0" applyFont="1" applyBorder="1"/>
    <xf numFmtId="8" fontId="6" fillId="0" borderId="9" xfId="0" applyNumberFormat="1" applyFont="1" applyBorder="1"/>
    <xf numFmtId="0" fontId="9" fillId="10" borderId="7" xfId="0" applyFont="1" applyFill="1" applyBorder="1" applyAlignment="1">
      <alignment vertical="center"/>
    </xf>
    <xf numFmtId="0" fontId="9" fillId="10" borderId="7" xfId="0" applyFont="1" applyFill="1" applyBorder="1" applyAlignment="1">
      <alignment vertical="center" wrapText="1"/>
    </xf>
    <xf numFmtId="8" fontId="9" fillId="10" borderId="7" xfId="0" applyNumberFormat="1" applyFont="1" applyFill="1" applyBorder="1" applyAlignment="1">
      <alignment vertical="center"/>
    </xf>
    <xf numFmtId="44" fontId="9" fillId="7" borderId="7" xfId="1" applyFont="1" applyFill="1" applyBorder="1" applyAlignment="1">
      <alignment vertical="center"/>
    </xf>
    <xf numFmtId="44" fontId="9" fillId="11" borderId="7" xfId="1" applyFont="1" applyFill="1" applyBorder="1" applyAlignment="1">
      <alignment vertical="center"/>
    </xf>
    <xf numFmtId="44" fontId="9" fillId="4" borderId="7" xfId="1" applyFont="1" applyFill="1" applyBorder="1"/>
    <xf numFmtId="44" fontId="9" fillId="5" borderId="10" xfId="1" applyFont="1" applyFill="1" applyBorder="1" applyAlignment="1">
      <alignment horizontal="right"/>
    </xf>
    <xf numFmtId="44" fontId="9" fillId="8" borderId="7" xfId="1" applyFont="1" applyFill="1" applyBorder="1"/>
    <xf numFmtId="44" fontId="9" fillId="6" borderId="7" xfId="1" applyFont="1" applyFill="1" applyBorder="1"/>
    <xf numFmtId="0" fontId="9" fillId="4" borderId="7" xfId="0" applyFont="1" applyFill="1" applyBorder="1"/>
    <xf numFmtId="0" fontId="9" fillId="5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left"/>
    </xf>
    <xf numFmtId="0" fontId="9" fillId="8" borderId="7" xfId="0" applyFont="1" applyFill="1" applyBorder="1" applyAlignment="1">
      <alignment vertical="top"/>
    </xf>
    <xf numFmtId="0" fontId="9" fillId="8" borderId="7" xfId="0" applyFont="1" applyFill="1" applyBorder="1"/>
    <xf numFmtId="0" fontId="9" fillId="6" borderId="11" xfId="0" applyFont="1" applyFill="1" applyBorder="1"/>
    <xf numFmtId="0" fontId="9" fillId="6" borderId="7" xfId="0" applyFont="1" applyFill="1" applyBorder="1"/>
    <xf numFmtId="0" fontId="3" fillId="6" borderId="0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0" fillId="0" borderId="0" xfId="0" applyBorder="1"/>
    <xf numFmtId="8" fontId="9" fillId="8" borderId="7" xfId="0" applyNumberFormat="1" applyFont="1" applyFill="1" applyBorder="1"/>
    <xf numFmtId="8" fontId="9" fillId="6" borderId="7" xfId="0" applyNumberFormat="1" applyFont="1" applyFill="1" applyBorder="1"/>
    <xf numFmtId="8" fontId="9" fillId="3" borderId="7" xfId="0" applyNumberFormat="1" applyFont="1" applyFill="1" applyBorder="1"/>
    <xf numFmtId="0" fontId="8" fillId="9" borderId="7" xfId="0" applyFont="1" applyFill="1" applyBorder="1" applyAlignment="1" applyProtection="1">
      <alignment horizontal="center"/>
      <protection locked="0"/>
    </xf>
    <xf numFmtId="0" fontId="9" fillId="6" borderId="7" xfId="0" applyFont="1" applyFill="1" applyBorder="1" applyAlignment="1" applyProtection="1">
      <alignment vertical="center"/>
      <protection locked="0"/>
    </xf>
    <xf numFmtId="0" fontId="8" fillId="9" borderId="10" xfId="0" applyFont="1" applyFill="1" applyBorder="1" applyAlignment="1" applyProtection="1">
      <alignment horizontal="right"/>
      <protection locked="0"/>
    </xf>
    <xf numFmtId="0" fontId="9" fillId="9" borderId="7" xfId="0" applyFont="1" applyFill="1" applyBorder="1" applyAlignment="1" applyProtection="1">
      <alignment vertic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/>
    <xf numFmtId="0" fontId="7" fillId="2" borderId="4" xfId="0" applyFont="1" applyFill="1" applyBorder="1"/>
    <xf numFmtId="0" fontId="7" fillId="2" borderId="2" xfId="0" applyFont="1" applyFill="1" applyBorder="1"/>
    <xf numFmtId="0" fontId="7" fillId="2" borderId="5" xfId="0" applyFont="1" applyFill="1" applyBorder="1"/>
    <xf numFmtId="0" fontId="7" fillId="2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0" fillId="4" borderId="10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6" xfId="0" applyFont="1" applyFill="1" applyBorder="1"/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2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689B0F-8C0B-2A55-F8B7-DEFA62F47F00}"/>
            </a:ext>
          </a:extLst>
        </xdr:cNvPr>
        <xdr:cNvSpPr txBox="1"/>
      </xdr:nvSpPr>
      <xdr:spPr>
        <a:xfrm>
          <a:off x="8458200" y="317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6</xdr:col>
      <xdr:colOff>238622</xdr:colOff>
      <xdr:row>1</xdr:row>
      <xdr:rowOff>28812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DEB65C9-7285-E48F-6B8B-4E52F893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0"/>
          <a:ext cx="3134222" cy="69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5268-A2D3-456F-BEBF-A52D8F51738E}">
  <sheetPr codeName="Tabelle1"/>
  <dimension ref="A1:G39"/>
  <sheetViews>
    <sheetView showGridLines="0" tabSelected="1" topLeftCell="A13" zoomScaleNormal="100" workbookViewId="0">
      <selection activeCell="C18" sqref="C18"/>
    </sheetView>
  </sheetViews>
  <sheetFormatPr baseColWidth="10" defaultRowHeight="15"/>
  <cols>
    <col min="1" max="1" width="23" customWidth="1"/>
    <col min="2" max="2" width="53.140625" bestFit="1" customWidth="1"/>
    <col min="3" max="3" width="83.28515625" bestFit="1" customWidth="1"/>
    <col min="4" max="4" width="11.5703125" customWidth="1"/>
    <col min="5" max="5" width="26.28515625" customWidth="1"/>
    <col min="6" max="6" width="17.140625" bestFit="1" customWidth="1"/>
    <col min="7" max="7" width="67" bestFit="1" customWidth="1"/>
  </cols>
  <sheetData>
    <row r="1" spans="1:7" ht="52.5" customHeight="1">
      <c r="A1" s="44" t="s">
        <v>9</v>
      </c>
      <c r="B1" s="44"/>
      <c r="C1" s="44"/>
      <c r="D1" s="44"/>
    </row>
    <row r="2" spans="1:7" ht="15.75" thickBot="1"/>
    <row r="3" spans="1:7" ht="19.5" customHeight="1">
      <c r="A3" s="45" t="s">
        <v>3</v>
      </c>
      <c r="B3" s="47" t="s">
        <v>0</v>
      </c>
      <c r="C3" s="47" t="s">
        <v>4</v>
      </c>
      <c r="D3" s="49" t="s">
        <v>1</v>
      </c>
      <c r="E3" s="5" t="s">
        <v>5</v>
      </c>
      <c r="F3" s="54" t="s">
        <v>2</v>
      </c>
    </row>
    <row r="4" spans="1:7" ht="15.75">
      <c r="A4" s="46"/>
      <c r="B4" s="48"/>
      <c r="C4" s="48"/>
      <c r="D4" s="50"/>
      <c r="E4" s="6" t="s">
        <v>6</v>
      </c>
      <c r="F4" s="55"/>
    </row>
    <row r="5" spans="1:7">
      <c r="A5" s="26">
        <v>90121</v>
      </c>
      <c r="B5" s="26" t="s">
        <v>10</v>
      </c>
      <c r="C5" s="26" t="s">
        <v>11</v>
      </c>
      <c r="D5" s="39"/>
      <c r="E5" s="22">
        <v>43.25</v>
      </c>
      <c r="F5" s="7">
        <f>E5*D5</f>
        <v>0</v>
      </c>
    </row>
    <row r="6" spans="1:7">
      <c r="A6" s="8"/>
      <c r="B6" s="9"/>
      <c r="C6" s="8"/>
      <c r="D6" s="40"/>
      <c r="E6" s="20"/>
      <c r="F6" s="10"/>
      <c r="G6" s="35"/>
    </row>
    <row r="7" spans="1:7">
      <c r="A7" s="27">
        <v>90120</v>
      </c>
      <c r="B7" s="28" t="s">
        <v>12</v>
      </c>
      <c r="C7" s="28" t="s">
        <v>31</v>
      </c>
      <c r="D7" s="41"/>
      <c r="E7" s="23">
        <v>16.899999999999999</v>
      </c>
      <c r="F7" s="11">
        <f>E7*D7</f>
        <v>0</v>
      </c>
      <c r="G7" s="34"/>
    </row>
    <row r="8" spans="1:7">
      <c r="A8" s="8"/>
      <c r="B8" s="9"/>
      <c r="C8" s="8"/>
      <c r="D8" s="40"/>
      <c r="E8" s="20"/>
      <c r="F8" s="10"/>
      <c r="G8" s="33"/>
    </row>
    <row r="9" spans="1:7">
      <c r="A9" s="17">
        <v>90122</v>
      </c>
      <c r="B9" s="18" t="s">
        <v>13</v>
      </c>
      <c r="C9" s="17" t="s">
        <v>11</v>
      </c>
      <c r="D9" s="42"/>
      <c r="E9" s="21">
        <v>6.2</v>
      </c>
      <c r="F9" s="19">
        <f>E9*D9</f>
        <v>0</v>
      </c>
      <c r="G9" s="33"/>
    </row>
    <row r="10" spans="1:7">
      <c r="A10" s="8"/>
      <c r="B10" s="9"/>
      <c r="C10" s="8"/>
      <c r="D10" s="40"/>
      <c r="E10" s="20"/>
      <c r="F10" s="10"/>
      <c r="G10" s="33"/>
    </row>
    <row r="11" spans="1:7">
      <c r="A11" s="29">
        <v>90127</v>
      </c>
      <c r="B11" s="30" t="s">
        <v>14</v>
      </c>
      <c r="C11" s="30" t="s">
        <v>15</v>
      </c>
      <c r="D11" s="39"/>
      <c r="E11" s="24">
        <v>26.44</v>
      </c>
      <c r="F11" s="12">
        <f>E11*D11</f>
        <v>0</v>
      </c>
      <c r="G11" s="33"/>
    </row>
    <row r="12" spans="1:7">
      <c r="A12" s="30">
        <v>90128</v>
      </c>
      <c r="B12" s="30" t="s">
        <v>16</v>
      </c>
      <c r="C12" s="30" t="s">
        <v>15</v>
      </c>
      <c r="D12" s="39"/>
      <c r="E12" s="24">
        <v>26.44</v>
      </c>
      <c r="F12" s="12">
        <f t="shared" ref="F12:F14" si="0">E12*D12</f>
        <v>0</v>
      </c>
      <c r="G12" s="33"/>
    </row>
    <row r="13" spans="1:7">
      <c r="A13" s="30">
        <v>90130</v>
      </c>
      <c r="B13" s="30" t="s">
        <v>17</v>
      </c>
      <c r="C13" s="30" t="s">
        <v>15</v>
      </c>
      <c r="D13" s="39"/>
      <c r="E13" s="24">
        <v>26.44</v>
      </c>
      <c r="F13" s="12">
        <f t="shared" si="0"/>
        <v>0</v>
      </c>
      <c r="G13" s="33"/>
    </row>
    <row r="14" spans="1:7">
      <c r="A14" s="30">
        <v>90129</v>
      </c>
      <c r="B14" s="30" t="s">
        <v>18</v>
      </c>
      <c r="C14" s="30" t="s">
        <v>15</v>
      </c>
      <c r="D14" s="39"/>
      <c r="E14" s="24">
        <v>26.44</v>
      </c>
      <c r="F14" s="12">
        <f t="shared" si="0"/>
        <v>0</v>
      </c>
      <c r="G14" s="33"/>
    </row>
    <row r="15" spans="1:7">
      <c r="A15" s="31"/>
      <c r="B15" s="32"/>
      <c r="C15" s="32"/>
      <c r="D15" s="43"/>
      <c r="E15" s="25"/>
      <c r="F15" s="37"/>
    </row>
    <row r="16" spans="1:7">
      <c r="A16" s="26">
        <v>90111</v>
      </c>
      <c r="B16" s="26" t="s">
        <v>23</v>
      </c>
      <c r="C16" s="26" t="s">
        <v>15</v>
      </c>
      <c r="D16" s="39"/>
      <c r="E16" s="22">
        <v>28.55</v>
      </c>
      <c r="F16" s="38">
        <f>E16*D16</f>
        <v>0</v>
      </c>
    </row>
    <row r="17" spans="1:6">
      <c r="A17" s="26">
        <v>89963</v>
      </c>
      <c r="B17" s="26" t="s">
        <v>24</v>
      </c>
      <c r="C17" s="26" t="s">
        <v>15</v>
      </c>
      <c r="D17" s="39"/>
      <c r="E17" s="22">
        <v>28.55</v>
      </c>
      <c r="F17" s="38">
        <f t="shared" ref="F17:F20" si="1">E17*D17</f>
        <v>0</v>
      </c>
    </row>
    <row r="18" spans="1:6">
      <c r="A18" s="26">
        <v>89897</v>
      </c>
      <c r="B18" s="26" t="s">
        <v>25</v>
      </c>
      <c r="C18" s="26" t="s">
        <v>15</v>
      </c>
      <c r="D18" s="39"/>
      <c r="E18" s="22">
        <v>28.55</v>
      </c>
      <c r="F18" s="38">
        <f t="shared" si="1"/>
        <v>0</v>
      </c>
    </row>
    <row r="19" spans="1:6">
      <c r="A19" s="26">
        <v>90379</v>
      </c>
      <c r="B19" s="26" t="s">
        <v>26</v>
      </c>
      <c r="C19" s="26" t="s">
        <v>15</v>
      </c>
      <c r="D19" s="39"/>
      <c r="E19" s="22">
        <v>28.55</v>
      </c>
      <c r="F19" s="38">
        <f t="shared" si="1"/>
        <v>0</v>
      </c>
    </row>
    <row r="20" spans="1:6">
      <c r="A20" s="26">
        <v>90275</v>
      </c>
      <c r="B20" s="26" t="s">
        <v>27</v>
      </c>
      <c r="C20" s="26" t="s">
        <v>15</v>
      </c>
      <c r="D20" s="39"/>
      <c r="E20" s="22">
        <v>28.55</v>
      </c>
      <c r="F20" s="38">
        <f t="shared" si="1"/>
        <v>0</v>
      </c>
    </row>
    <row r="21" spans="1:6">
      <c r="A21" s="32"/>
      <c r="B21" s="32"/>
      <c r="C21" s="32"/>
      <c r="D21" s="43"/>
      <c r="E21" s="25"/>
      <c r="F21" s="37"/>
    </row>
    <row r="22" spans="1:6">
      <c r="A22" s="30">
        <v>90123</v>
      </c>
      <c r="B22" s="30" t="s">
        <v>19</v>
      </c>
      <c r="C22" s="30" t="s">
        <v>15</v>
      </c>
      <c r="D22" s="39"/>
      <c r="E22" s="24">
        <v>12.68</v>
      </c>
      <c r="F22" s="36">
        <f>E22*D22</f>
        <v>0</v>
      </c>
    </row>
    <row r="23" spans="1:6">
      <c r="A23" s="30">
        <v>90124</v>
      </c>
      <c r="B23" s="30" t="s">
        <v>20</v>
      </c>
      <c r="C23" s="30" t="s">
        <v>15</v>
      </c>
      <c r="D23" s="39"/>
      <c r="E23" s="24">
        <v>12.68</v>
      </c>
      <c r="F23" s="36">
        <f t="shared" ref="F23:F25" si="2">E23*D23</f>
        <v>0</v>
      </c>
    </row>
    <row r="24" spans="1:6">
      <c r="A24" s="30">
        <v>90126</v>
      </c>
      <c r="B24" s="30" t="s">
        <v>21</v>
      </c>
      <c r="C24" s="30" t="s">
        <v>15</v>
      </c>
      <c r="D24" s="39"/>
      <c r="E24" s="24">
        <v>12.68</v>
      </c>
      <c r="F24" s="36">
        <f t="shared" si="2"/>
        <v>0</v>
      </c>
    </row>
    <row r="25" spans="1:6" ht="15.75" thickBot="1">
      <c r="A25" s="30">
        <v>90125</v>
      </c>
      <c r="B25" s="30" t="s">
        <v>22</v>
      </c>
      <c r="C25" s="30" t="s">
        <v>15</v>
      </c>
      <c r="D25" s="39"/>
      <c r="E25" s="24">
        <v>12.68</v>
      </c>
      <c r="F25" s="36">
        <f t="shared" si="2"/>
        <v>0</v>
      </c>
    </row>
    <row r="26" spans="1:6" ht="15.75" thickBot="1">
      <c r="A26" s="13"/>
      <c r="B26" s="13"/>
      <c r="C26" s="13"/>
      <c r="D26" s="14"/>
      <c r="E26" s="15" t="s">
        <v>2</v>
      </c>
      <c r="F26" s="16">
        <f>SUM(F5:F25)</f>
        <v>0</v>
      </c>
    </row>
    <row r="29" spans="1:6">
      <c r="A29" s="52" t="s">
        <v>28</v>
      </c>
      <c r="B29" s="53"/>
      <c r="C29" s="1"/>
      <c r="D29" s="2"/>
      <c r="E29" s="1"/>
      <c r="F29" s="1"/>
    </row>
    <row r="30" spans="1:6">
      <c r="A30" s="56" t="s">
        <v>29</v>
      </c>
      <c r="B30" s="57"/>
    </row>
    <row r="31" spans="1:6">
      <c r="A31" s="58" t="s">
        <v>30</v>
      </c>
      <c r="B31" s="59"/>
    </row>
    <row r="33" spans="1:6">
      <c r="A33" s="1"/>
      <c r="B33" s="4"/>
      <c r="C33" s="1"/>
      <c r="D33" s="2"/>
      <c r="E33" s="1"/>
      <c r="F33" s="3"/>
    </row>
    <row r="34" spans="1:6">
      <c r="A34" s="51" t="s">
        <v>7</v>
      </c>
      <c r="B34" s="51"/>
      <c r="C34" s="4"/>
      <c r="D34" s="2"/>
      <c r="E34" s="1"/>
      <c r="F34" s="1"/>
    </row>
    <row r="35" spans="1:6">
      <c r="A35" s="51" t="s">
        <v>8</v>
      </c>
      <c r="B35" s="51"/>
      <c r="C35" s="4"/>
      <c r="D35" s="2"/>
      <c r="E35" s="1"/>
      <c r="F35" s="1"/>
    </row>
    <row r="36" spans="1:6">
      <c r="A36" s="1"/>
      <c r="C36" s="1"/>
      <c r="D36" s="2"/>
      <c r="E36" s="1"/>
      <c r="F36" s="1"/>
    </row>
    <row r="37" spans="1:6">
      <c r="A37" s="51" t="s">
        <v>32</v>
      </c>
      <c r="B37" s="51"/>
      <c r="C37" s="1"/>
      <c r="D37" s="2"/>
      <c r="E37" s="1"/>
      <c r="F37" s="1"/>
    </row>
    <row r="38" spans="1:6">
      <c r="A38" s="1"/>
      <c r="C38" s="1"/>
      <c r="D38" s="2"/>
      <c r="E38" s="1"/>
      <c r="F38" s="1"/>
    </row>
    <row r="39" spans="1:6">
      <c r="C39" s="1"/>
      <c r="D39" s="2"/>
      <c r="E39" s="1"/>
      <c r="F39" s="1"/>
    </row>
  </sheetData>
  <sheetProtection algorithmName="SHA-512" hashValue="2b/ozbZgQlQBgDplxJiAtO8Vm5HjDuSBwlmEoF2BqdfBnoBOP7sIYE/yk9TIUJuxi2NxovgSVIglK+1cSQBJtA==" saltValue="PS0ldqTM5JGV61mVhWc+Ag==" spinCount="100000" sheet="1" objects="1" scenarios="1"/>
  <dataConsolidate/>
  <mergeCells count="12">
    <mergeCell ref="A34:B34"/>
    <mergeCell ref="A35:B35"/>
    <mergeCell ref="A37:B37"/>
    <mergeCell ref="A29:B29"/>
    <mergeCell ref="F3:F4"/>
    <mergeCell ref="A30:B30"/>
    <mergeCell ref="A31:B31"/>
    <mergeCell ref="A1:D1"/>
    <mergeCell ref="A3:A4"/>
    <mergeCell ref="B3:B4"/>
    <mergeCell ref="C3:C4"/>
    <mergeCell ref="D3:D4"/>
  </mergeCells>
  <phoneticPr fontId="1" type="noConversion"/>
  <pageMargins left="0.7" right="0.7" top="0.78740157499999996" bottom="0.78740157499999996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95a532-bc93-431c-a6b0-89e40cbbf640" xsi:nil="true"/>
    <lcf76f155ced4ddcb4097134ff3c332f xmlns="3d581893-b406-4ae7-8c79-3ddca628c6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95DA9BB05F954CACF90F181CD46555" ma:contentTypeVersion="15" ma:contentTypeDescription="Ein neues Dokument erstellen." ma:contentTypeScope="" ma:versionID="aa044776b836488880e094231d299cdb">
  <xsd:schema xmlns:xsd="http://www.w3.org/2001/XMLSchema" xmlns:xs="http://www.w3.org/2001/XMLSchema" xmlns:p="http://schemas.microsoft.com/office/2006/metadata/properties" xmlns:ns2="3d581893-b406-4ae7-8c79-3ddca628c621" xmlns:ns3="7395a532-bc93-431c-a6b0-89e40cbbf640" targetNamespace="http://schemas.microsoft.com/office/2006/metadata/properties" ma:root="true" ma:fieldsID="d21b3c95386b38fe253980634c985b9e" ns2:_="" ns3:_="">
    <xsd:import namespace="3d581893-b406-4ae7-8c79-3ddca628c621"/>
    <xsd:import namespace="7395a532-bc93-431c-a6b0-89e40cbbf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1893-b406-4ae7-8c79-3ddca628c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bd0b662-4f41-41cd-922b-c5cf9e3250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5a532-bc93-431c-a6b0-89e40cbbf6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c9b0e8-8d42-4948-8283-71c522580b60}" ma:internalName="TaxCatchAll" ma:showField="CatchAllData" ma:web="7395a532-bc93-431c-a6b0-89e40cbbf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EA9FD-6854-4BEF-9661-182F47ED7FF3}">
  <ds:schemaRefs>
    <ds:schemaRef ds:uri="7395a532-bc93-431c-a6b0-89e40cbbf640"/>
    <ds:schemaRef ds:uri="http://purl.org/dc/dcmitype/"/>
    <ds:schemaRef ds:uri="3d581893-b406-4ae7-8c79-3ddca628c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EE8D0A-6138-4067-8306-3D455CF060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EF9F8-268C-407E-933A-E009C7A6A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81893-b406-4ae7-8c79-3ddca628c621"/>
    <ds:schemaRef ds:uri="7395a532-bc93-431c-a6b0-89e40cbbf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Ryser Selina</dc:creator>
  <cp:lastModifiedBy>Ryser Selina</cp:lastModifiedBy>
  <dcterms:created xsi:type="dcterms:W3CDTF">2023-08-11T08:21:22Z</dcterms:created>
  <dcterms:modified xsi:type="dcterms:W3CDTF">2024-01-29T08:04:39Z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0x010100E595DA9BB05F954CACF90F181CD46555</vt:lpwstr>
  </property>
  <property fmtid="{D5CDD505-2E9C-101B-9397-08002B2CF9AE}" pid="3" name="MediaServiceImageTags">
    <vt:lpwstr/>
  </property>
</Properties>
</file>